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shchova_sv\Desktop\МЕНЮ ФЦМПО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J176" i="1" l="1"/>
  <c r="F176" i="1"/>
  <c r="G176" i="1"/>
  <c r="I176" i="1"/>
  <c r="F157" i="1"/>
  <c r="J157" i="1"/>
  <c r="G157" i="1"/>
  <c r="I157" i="1"/>
  <c r="F138" i="1"/>
  <c r="J100" i="1"/>
  <c r="G100" i="1"/>
  <c r="H81" i="1"/>
  <c r="G81" i="1"/>
  <c r="G43" i="1"/>
  <c r="F24" i="1"/>
  <c r="L176" i="1"/>
  <c r="L157" i="1"/>
  <c r="L81" i="1"/>
  <c r="F81" i="1"/>
  <c r="F100" i="1"/>
  <c r="F43" i="1"/>
  <c r="J138" i="1"/>
  <c r="J119" i="1"/>
  <c r="I100" i="1"/>
  <c r="I81" i="1"/>
  <c r="H43" i="1"/>
  <c r="G24" i="1"/>
  <c r="H24" i="1"/>
  <c r="I195" i="1"/>
  <c r="H157" i="1"/>
  <c r="G138" i="1"/>
  <c r="I119" i="1"/>
  <c r="H119" i="1"/>
  <c r="G119" i="1"/>
  <c r="H100" i="1"/>
  <c r="J81" i="1"/>
  <c r="H62" i="1"/>
  <c r="J62" i="1"/>
  <c r="I62" i="1"/>
  <c r="G62" i="1"/>
  <c r="F62" i="1"/>
  <c r="J43" i="1"/>
  <c r="J24" i="1"/>
  <c r="I24" i="1"/>
  <c r="L196" i="1" l="1"/>
  <c r="F196" i="1"/>
  <c r="G196" i="1"/>
  <c r="H196" i="1"/>
  <c r="I196" i="1"/>
  <c r="J196" i="1"/>
</calcChain>
</file>

<file path=xl/sharedStrings.xml><?xml version="1.0" encoding="utf-8"?>
<sst xmlns="http://schemas.openxmlformats.org/spreadsheetml/2006/main" count="316" uniqueCount="109">
  <si>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</si>
  <si>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</si>
  <si>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</si>
  <si>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</si>
  <si>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</si>
  <si>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</si>
  <si>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</si>
  <si>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</si>
  <si>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</si>
  <si>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</si>
  <si>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</si>
  <si>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</si>
  <si>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</si>
  <si>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</si>
  <si>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</si>
  <si>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</si>
  <si>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</si>
  <si>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</si>
  <si>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</si>
  <si>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</si>
  <si>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</si>
  <si>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</si>
  <si>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</si>
  <si>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</si>
  <si>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</si>
  <si>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</si>
  <si>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</si>
  <si>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</si>
  <si>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</si>
  <si>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</si>
  <si>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</si>
  <si>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</si>
  <si>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</si>
  <si>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</si>
  <si>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</si>
  <si>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</si>
  <si>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</si>
  <si>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</si>
  <si>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</si>
  <si>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</si>
  <si>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</si>
  <si>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Яблоко</t>
  </si>
  <si>
    <t>пр</t>
  </si>
  <si>
    <t>Хлеб пшеничный</t>
  </si>
  <si>
    <t>Хлеб ржаной</t>
  </si>
  <si>
    <t>Компот из свежемороженных ягод</t>
  </si>
  <si>
    <t>Чай фруктовый с сахаром</t>
  </si>
  <si>
    <t>Батон</t>
  </si>
  <si>
    <t>Масло сливочное шоколадное порциями</t>
  </si>
  <si>
    <t>директор</t>
  </si>
  <si>
    <t>Родионова С.Ф.</t>
  </si>
  <si>
    <t>127/128</t>
  </si>
  <si>
    <t>Каша гречневая рассыпчатая</t>
  </si>
  <si>
    <t>Кисель</t>
  </si>
  <si>
    <t>Каша молочная Дружба</t>
  </si>
  <si>
    <t>Манты с соусом в ассортименте</t>
  </si>
  <si>
    <t>Свекольник</t>
  </si>
  <si>
    <t>МОУ "СОШ № 9"</t>
  </si>
  <si>
    <t>Плов</t>
  </si>
  <si>
    <t>Компот из смеси сухофруктов</t>
  </si>
  <si>
    <t>Чай с лимоном</t>
  </si>
  <si>
    <t>Суп картофельный с бобовыми</t>
  </si>
  <si>
    <t>Компот из свежих плодов</t>
  </si>
  <si>
    <t>Чай фруктовый с сахаром (каркаде)</t>
  </si>
  <si>
    <t>Щи из свежей капусты с картофелем</t>
  </si>
  <si>
    <t>Котлета мясная "по-домашнему" с соусом томатным</t>
  </si>
  <si>
    <t>104/248</t>
  </si>
  <si>
    <t>Напиток из плодов шиповника</t>
  </si>
  <si>
    <t>256/334,327</t>
  </si>
  <si>
    <t>Рассольник Ленинградский</t>
  </si>
  <si>
    <t>Рыба тушёная в томате с овощами</t>
  </si>
  <si>
    <t>Компот из плодов или ягод сушёных</t>
  </si>
  <si>
    <t>Борщ с капустой и картофелем</t>
  </si>
  <si>
    <t>Тефтели</t>
  </si>
  <si>
    <t>Суп с макаронными изделиями и картофелем</t>
  </si>
  <si>
    <t>Азу с картофелем</t>
  </si>
  <si>
    <t>Суп с рыбными консервами</t>
  </si>
  <si>
    <t>Пюре из бобовых с маслом</t>
  </si>
  <si>
    <t>Суп-лапша домашняя</t>
  </si>
  <si>
    <t>Жаркое по-домашнему с мясом</t>
  </si>
  <si>
    <t>Компот из сежемороженных ягод</t>
  </si>
  <si>
    <t>Картофельное пюре/картофель в молоке</t>
  </si>
  <si>
    <t>Бутерброд с сыром (30/10)</t>
  </si>
  <si>
    <t>256,334,327</t>
  </si>
  <si>
    <t>Пельмени мясные отварные с соусом томатным</t>
  </si>
  <si>
    <t>392/248</t>
  </si>
  <si>
    <t>Каша жидкая молочная из манной крупы</t>
  </si>
  <si>
    <t>кисломол</t>
  </si>
  <si>
    <t>Йогурт</t>
  </si>
  <si>
    <t>Омлет натуральный с горошком зелёным консервированным</t>
  </si>
  <si>
    <t>212/пр</t>
  </si>
  <si>
    <t>Кондитерское изделие</t>
  </si>
  <si>
    <t>Кисель из сока плодового</t>
  </si>
  <si>
    <t>Запеканка рисовая с творогом и топпингом (молочный, фруктовый, варенье, джем)</t>
  </si>
  <si>
    <t>Блины с топпингом (молочный, фруктовый, варенье, джем)</t>
  </si>
  <si>
    <t>253/334,327</t>
  </si>
  <si>
    <t>Рис отварной</t>
  </si>
  <si>
    <t>202/2295</t>
  </si>
  <si>
    <t>Чай фруктовый (каркаде) с сахаром</t>
  </si>
  <si>
    <t>Ёжики с соусом</t>
  </si>
  <si>
    <t>605/248</t>
  </si>
  <si>
    <t>Бутерброд с джемом или повидлом (40/10)</t>
  </si>
  <si>
    <t>Плов из птицы</t>
  </si>
  <si>
    <t>Сырники с топпингом (молочный, фруктовый, варенье, джем)</t>
  </si>
  <si>
    <t>219/334,327</t>
  </si>
  <si>
    <t>Блины/панкейки с топпингом (молочный, фруктовый, варенье, джем)</t>
  </si>
  <si>
    <t>Спагетти с соусом балоньезе</t>
  </si>
  <si>
    <t>Макаронные изделия отварные с котлетой рубленой из кур, запечёной с томатным соусом</t>
  </si>
  <si>
    <t>202,294/248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</si>
</sst>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N158" sqref="N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57</v>
      </c>
      <c r="D1" s="61"/>
      <c r="E1" s="61"/>
      <c r="F1" s="12" t="s">
        <v>16</v>
      </c>
      <c r="G1" s="2" t="s">
        <v>17</v>
      </c>
      <c r="H1" s="62" t="s">
        <v>49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94</v>
      </c>
      <c r="F6" s="40">
        <v>170</v>
      </c>
      <c r="G6" s="40">
        <v>13</v>
      </c>
      <c r="H6" s="40">
        <v>15</v>
      </c>
      <c r="I6" s="40">
        <v>40</v>
      </c>
      <c r="J6" s="40">
        <v>325</v>
      </c>
      <c r="K6" s="41" t="s">
        <v>83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9</v>
      </c>
      <c r="J8" s="43">
        <v>36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130</v>
      </c>
      <c r="G10" s="43">
        <v>2</v>
      </c>
      <c r="H10" s="43">
        <v>1</v>
      </c>
      <c r="I10" s="43">
        <v>18</v>
      </c>
      <c r="J10" s="43">
        <v>109</v>
      </c>
      <c r="K10" s="44" t="s">
        <v>42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</v>
      </c>
      <c r="H13" s="19">
        <f t="shared" si="0"/>
        <v>16</v>
      </c>
      <c r="I13" s="19">
        <f t="shared" si="0"/>
        <v>67</v>
      </c>
      <c r="J13" s="19">
        <f t="shared" si="0"/>
        <v>470</v>
      </c>
      <c r="K13" s="25"/>
      <c r="L13" s="19">
        <v>79.349999999999994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200</v>
      </c>
      <c r="G15" s="43">
        <v>4</v>
      </c>
      <c r="H15" s="43">
        <v>5</v>
      </c>
      <c r="I15" s="43">
        <v>22</v>
      </c>
      <c r="J15" s="43">
        <v>140</v>
      </c>
      <c r="K15" s="44">
        <v>98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240</v>
      </c>
      <c r="G16" s="43">
        <v>16</v>
      </c>
      <c r="H16" s="43">
        <v>19</v>
      </c>
      <c r="I16" s="43">
        <v>26</v>
      </c>
      <c r="J16" s="43">
        <v>325</v>
      </c>
      <c r="K16" s="44">
        <v>265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</v>
      </c>
      <c r="H18" s="43">
        <v>0</v>
      </c>
      <c r="I18" s="43">
        <v>24</v>
      </c>
      <c r="J18" s="43">
        <v>97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</v>
      </c>
      <c r="H19" s="43">
        <v>0</v>
      </c>
      <c r="I19" s="43">
        <v>16</v>
      </c>
      <c r="J19" s="43">
        <v>76</v>
      </c>
      <c r="K19" s="44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2</v>
      </c>
      <c r="H20" s="43">
        <v>0</v>
      </c>
      <c r="I20" s="43">
        <v>15</v>
      </c>
      <c r="J20" s="43">
        <v>68</v>
      </c>
      <c r="K20" s="44" t="s">
        <v>42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25</v>
      </c>
      <c r="H23" s="19">
        <f t="shared" si="1"/>
        <v>24</v>
      </c>
      <c r="I23" s="19">
        <f t="shared" si="1"/>
        <v>103</v>
      </c>
      <c r="J23" s="19">
        <f t="shared" si="1"/>
        <v>706</v>
      </c>
      <c r="K23" s="25"/>
      <c r="L23" s="19">
        <v>79.349999999999994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1220</v>
      </c>
      <c r="G24" s="32">
        <f t="shared" ref="G24:J24" si="2">G13+G23</f>
        <v>40</v>
      </c>
      <c r="H24" s="32">
        <f t="shared" si="2"/>
        <v>40</v>
      </c>
      <c r="I24" s="32">
        <f t="shared" si="2"/>
        <v>170</v>
      </c>
      <c r="J24" s="32">
        <f t="shared" si="2"/>
        <v>1176</v>
      </c>
      <c r="K24" s="32"/>
      <c r="L24" s="32">
        <f t="shared" ref="L24" si="3">L13+L23</f>
        <v>158.69999999999999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107</v>
      </c>
      <c r="F25" s="40">
        <v>260</v>
      </c>
      <c r="G25" s="40">
        <v>17</v>
      </c>
      <c r="H25" s="40">
        <v>20</v>
      </c>
      <c r="I25" s="40">
        <v>41</v>
      </c>
      <c r="J25" s="40">
        <v>358</v>
      </c>
      <c r="K25" s="41" t="s">
        <v>108</v>
      </c>
      <c r="L25" s="40"/>
    </row>
    <row r="26" spans="1:12" ht="15" x14ac:dyDescent="0.25">
      <c r="A26" s="14"/>
      <c r="B26" s="15"/>
      <c r="C26" s="11"/>
      <c r="D26" s="56" t="s">
        <v>29</v>
      </c>
      <c r="E26" s="53"/>
      <c r="F26" s="43"/>
      <c r="G26" s="43"/>
      <c r="H26" s="43"/>
      <c r="I26" s="43"/>
      <c r="J26" s="43"/>
      <c r="K26" s="5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60</v>
      </c>
      <c r="F27" s="43">
        <v>210</v>
      </c>
      <c r="G27" s="43">
        <v>0</v>
      </c>
      <c r="H27" s="43">
        <v>0</v>
      </c>
      <c r="I27" s="43">
        <v>9</v>
      </c>
      <c r="J27" s="43">
        <v>38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43</v>
      </c>
      <c r="F28" s="43">
        <v>40</v>
      </c>
      <c r="G28" s="43">
        <v>2</v>
      </c>
      <c r="H28" s="43">
        <v>0</v>
      </c>
      <c r="I28" s="43">
        <v>19</v>
      </c>
      <c r="J28" s="43">
        <v>92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53"/>
      <c r="F29" s="43"/>
      <c r="G29" s="43"/>
      <c r="H29" s="43"/>
      <c r="I29" s="43"/>
      <c r="J29" s="43"/>
      <c r="K29" s="5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19</v>
      </c>
      <c r="H32" s="19">
        <f t="shared" ref="H32" si="5">SUM(H25:H31)</f>
        <v>20</v>
      </c>
      <c r="I32" s="19">
        <f t="shared" ref="I32" si="6">SUM(I25:I31)</f>
        <v>69</v>
      </c>
      <c r="J32" s="19">
        <f t="shared" ref="J32" si="7">SUM(J25:J31)</f>
        <v>488</v>
      </c>
      <c r="K32" s="25"/>
      <c r="L32" s="19">
        <v>79.349999999999994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61</v>
      </c>
      <c r="F34" s="43">
        <v>200</v>
      </c>
      <c r="G34" s="43">
        <v>8</v>
      </c>
      <c r="H34" s="43">
        <v>11</v>
      </c>
      <c r="I34" s="43">
        <v>7</v>
      </c>
      <c r="J34" s="43">
        <v>159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53" t="s">
        <v>84</v>
      </c>
      <c r="F35" s="43">
        <v>220</v>
      </c>
      <c r="G35" s="43">
        <v>10</v>
      </c>
      <c r="H35" s="43">
        <v>12</v>
      </c>
      <c r="I35" s="43">
        <v>38</v>
      </c>
      <c r="J35" s="43">
        <v>302</v>
      </c>
      <c r="K35" s="54" t="s">
        <v>85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3" t="s">
        <v>62</v>
      </c>
      <c r="F37" s="43">
        <v>200</v>
      </c>
      <c r="G37" s="43">
        <v>0</v>
      </c>
      <c r="H37" s="43">
        <v>0</v>
      </c>
      <c r="I37" s="43">
        <v>25</v>
      </c>
      <c r="J37" s="43">
        <v>99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0</v>
      </c>
      <c r="I38" s="43">
        <v>16</v>
      </c>
      <c r="J38" s="43">
        <v>76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2</v>
      </c>
      <c r="H39" s="43">
        <v>0</v>
      </c>
      <c r="I39" s="43">
        <v>15</v>
      </c>
      <c r="J39" s="43">
        <v>68</v>
      </c>
      <c r="K39" s="44" t="s">
        <v>42</v>
      </c>
      <c r="L39" s="43"/>
    </row>
    <row r="40" spans="1:12" ht="15" x14ac:dyDescent="0.25">
      <c r="A40" s="14"/>
      <c r="B40" s="15"/>
      <c r="C40" s="11"/>
      <c r="D40" s="52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23</v>
      </c>
      <c r="H42" s="19">
        <f t="shared" ref="H42" si="9">SUM(H33:H41)</f>
        <v>23</v>
      </c>
      <c r="I42" s="19">
        <f t="shared" ref="I42" si="10">SUM(I33:I41)</f>
        <v>101</v>
      </c>
      <c r="J42" s="19">
        <f t="shared" ref="J42" si="11">SUM(J33:J41)</f>
        <v>704</v>
      </c>
      <c r="K42" s="25"/>
      <c r="L42" s="19">
        <v>79.349999999999994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1210</v>
      </c>
      <c r="G43" s="32">
        <f t="shared" ref="G43" si="12">G32+G42</f>
        <v>42</v>
      </c>
      <c r="H43" s="32">
        <f t="shared" ref="H43" si="13">H32+H42</f>
        <v>43</v>
      </c>
      <c r="I43" s="32">
        <f t="shared" ref="I43" si="14">I32+I42</f>
        <v>170</v>
      </c>
      <c r="J43" s="32">
        <f t="shared" ref="J43:L43" si="15">J32+J42</f>
        <v>1192</v>
      </c>
      <c r="K43" s="32"/>
      <c r="L43" s="32">
        <f t="shared" si="15"/>
        <v>158.69999999999999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86</v>
      </c>
      <c r="F44" s="40">
        <v>185</v>
      </c>
      <c r="G44" s="40">
        <v>11</v>
      </c>
      <c r="H44" s="40">
        <v>12</v>
      </c>
      <c r="I44" s="40">
        <v>39</v>
      </c>
      <c r="J44" s="40">
        <v>306</v>
      </c>
      <c r="K44" s="55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3" t="s">
        <v>63</v>
      </c>
      <c r="F46" s="43">
        <v>200</v>
      </c>
      <c r="G46" s="43">
        <v>0</v>
      </c>
      <c r="H46" s="43">
        <v>0</v>
      </c>
      <c r="I46" s="43">
        <v>9</v>
      </c>
      <c r="J46" s="43">
        <v>36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53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87</v>
      </c>
      <c r="E48" s="53" t="s">
        <v>88</v>
      </c>
      <c r="F48" s="43">
        <v>115</v>
      </c>
      <c r="G48" s="43">
        <v>3</v>
      </c>
      <c r="H48" s="43">
        <v>4</v>
      </c>
      <c r="I48" s="43">
        <v>16</v>
      </c>
      <c r="J48" s="43">
        <v>105</v>
      </c>
      <c r="K48" s="54" t="s">
        <v>42</v>
      </c>
      <c r="L48" s="43"/>
    </row>
    <row r="49" spans="1:12" ht="15" x14ac:dyDescent="0.25">
      <c r="A49" s="23"/>
      <c r="B49" s="15"/>
      <c r="C49" s="11"/>
      <c r="D49" s="52"/>
      <c r="E49" s="53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14</v>
      </c>
      <c r="H51" s="19">
        <f t="shared" ref="H51" si="17">SUM(H44:H50)</f>
        <v>16</v>
      </c>
      <c r="I51" s="19">
        <f t="shared" ref="I51" si="18">SUM(I44:I50)</f>
        <v>64</v>
      </c>
      <c r="J51" s="19">
        <f t="shared" ref="J51" si="19">SUM(J44:J50)</f>
        <v>447</v>
      </c>
      <c r="K51" s="25"/>
      <c r="L51" s="19">
        <v>79.349999999999994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</v>
      </c>
      <c r="H53" s="43">
        <v>7</v>
      </c>
      <c r="I53" s="43">
        <v>10</v>
      </c>
      <c r="J53" s="43">
        <v>150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5</v>
      </c>
      <c r="H54" s="43">
        <v>5</v>
      </c>
      <c r="I54" s="43">
        <v>9</v>
      </c>
      <c r="J54" s="43">
        <v>101</v>
      </c>
      <c r="K54" s="44" t="s">
        <v>66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5</v>
      </c>
      <c r="H55" s="43">
        <v>3</v>
      </c>
      <c r="I55" s="43">
        <v>28</v>
      </c>
      <c r="J55" s="43">
        <v>200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2</v>
      </c>
      <c r="H56" s="43">
        <v>1</v>
      </c>
      <c r="I56" s="43">
        <v>22</v>
      </c>
      <c r="J56" s="43">
        <v>111</v>
      </c>
      <c r="K56" s="44">
        <v>350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</v>
      </c>
      <c r="H57" s="43">
        <v>0</v>
      </c>
      <c r="I57" s="43">
        <v>16</v>
      </c>
      <c r="J57" s="43">
        <v>76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2</v>
      </c>
      <c r="H58" s="43">
        <v>0</v>
      </c>
      <c r="I58" s="43">
        <v>15</v>
      </c>
      <c r="J58" s="43">
        <v>68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21</v>
      </c>
      <c r="H61" s="19">
        <f t="shared" ref="H61" si="21">SUM(H52:H60)</f>
        <v>16</v>
      </c>
      <c r="I61" s="19">
        <f t="shared" ref="I61" si="22">SUM(I52:I60)</f>
        <v>100</v>
      </c>
      <c r="J61" s="19">
        <f t="shared" ref="J61" si="23">SUM(J52:J60)</f>
        <v>706</v>
      </c>
      <c r="K61" s="25"/>
      <c r="L61" s="19">
        <v>79.349999999999994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1240</v>
      </c>
      <c r="G62" s="32">
        <f t="shared" ref="G62" si="24">G51+G61</f>
        <v>35</v>
      </c>
      <c r="H62" s="32">
        <f t="shared" ref="H62" si="25">H51+H61</f>
        <v>32</v>
      </c>
      <c r="I62" s="32">
        <f t="shared" ref="I62" si="26">I51+I61</f>
        <v>164</v>
      </c>
      <c r="J62" s="32">
        <f t="shared" ref="J62:L62" si="27">J51+J61</f>
        <v>1153</v>
      </c>
      <c r="K62" s="32"/>
      <c r="L62" s="32">
        <f t="shared" si="27"/>
        <v>158.69999999999999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230</v>
      </c>
      <c r="G63" s="40">
        <v>10</v>
      </c>
      <c r="H63" s="40">
        <v>12</v>
      </c>
      <c r="I63" s="40">
        <v>27</v>
      </c>
      <c r="J63" s="40">
        <v>284</v>
      </c>
      <c r="K63" s="41" t="s">
        <v>90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</v>
      </c>
      <c r="H65" s="43">
        <v>0</v>
      </c>
      <c r="I65" s="43">
        <v>9</v>
      </c>
      <c r="J65" s="43">
        <v>36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20</v>
      </c>
      <c r="J66" s="43">
        <v>76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53"/>
      <c r="F67" s="43"/>
      <c r="G67" s="43"/>
      <c r="H67" s="43"/>
      <c r="I67" s="43"/>
      <c r="J67" s="43"/>
      <c r="K67" s="54"/>
      <c r="L67" s="43"/>
    </row>
    <row r="68" spans="1:12" ht="15" x14ac:dyDescent="0.25">
      <c r="A68" s="23"/>
      <c r="B68" s="15"/>
      <c r="C68" s="11"/>
      <c r="D68" s="6" t="s">
        <v>40</v>
      </c>
      <c r="E68" s="42" t="s">
        <v>91</v>
      </c>
      <c r="F68" s="43">
        <v>30</v>
      </c>
      <c r="G68" s="43">
        <v>2</v>
      </c>
      <c r="H68" s="43">
        <v>3</v>
      </c>
      <c r="I68" s="43">
        <v>11</v>
      </c>
      <c r="J68" s="43">
        <v>76</v>
      </c>
      <c r="K68" s="44" t="s">
        <v>42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15</v>
      </c>
      <c r="H70" s="19">
        <f t="shared" ref="H70" si="29">SUM(H63:H69)</f>
        <v>15</v>
      </c>
      <c r="I70" s="19">
        <f t="shared" ref="I70" si="30">SUM(I63:I69)</f>
        <v>67</v>
      </c>
      <c r="J70" s="19">
        <f t="shared" ref="J70" si="31">SUM(J63:J69)</f>
        <v>472</v>
      </c>
      <c r="K70" s="25"/>
      <c r="L70" s="19">
        <v>79.349999999999994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4</v>
      </c>
      <c r="H72" s="43">
        <v>7</v>
      </c>
      <c r="I72" s="43">
        <v>12</v>
      </c>
      <c r="J72" s="43">
        <v>104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13</v>
      </c>
      <c r="H73" s="43">
        <v>9</v>
      </c>
      <c r="I73" s="43">
        <v>5</v>
      </c>
      <c r="J73" s="43">
        <v>155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5</v>
      </c>
      <c r="H74" s="43">
        <v>9</v>
      </c>
      <c r="I74" s="43">
        <v>28</v>
      </c>
      <c r="J74" s="43">
        <v>224</v>
      </c>
      <c r="K74" s="44" t="s">
        <v>51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</v>
      </c>
      <c r="H75" s="43">
        <v>0</v>
      </c>
      <c r="I75" s="43">
        <v>20</v>
      </c>
      <c r="J75" s="43">
        <v>81</v>
      </c>
      <c r="K75" s="44">
        <v>324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</v>
      </c>
      <c r="H76" s="43">
        <v>0</v>
      </c>
      <c r="I76" s="43">
        <v>16</v>
      </c>
      <c r="J76" s="43">
        <v>76</v>
      </c>
      <c r="K76" s="44" t="s">
        <v>42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</v>
      </c>
      <c r="H77" s="43">
        <v>0</v>
      </c>
      <c r="I77" s="43">
        <v>15</v>
      </c>
      <c r="J77" s="43">
        <v>68</v>
      </c>
      <c r="K77" s="44" t="s">
        <v>42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27</v>
      </c>
      <c r="H80" s="19">
        <f t="shared" ref="H80" si="33">SUM(H71:H79)</f>
        <v>25</v>
      </c>
      <c r="I80" s="19">
        <f t="shared" ref="I80" si="34">SUM(I71:I79)</f>
        <v>96</v>
      </c>
      <c r="J80" s="19">
        <f t="shared" ref="J80" si="35">SUM(J71:J79)</f>
        <v>708</v>
      </c>
      <c r="K80" s="25"/>
      <c r="L80" s="19">
        <v>79.349999999999994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1230</v>
      </c>
      <c r="G81" s="32">
        <f t="shared" ref="G81" si="36">G70+G80</f>
        <v>42</v>
      </c>
      <c r="H81" s="32">
        <f t="shared" ref="H81" si="37">H70+H80</f>
        <v>40</v>
      </c>
      <c r="I81" s="32">
        <f t="shared" ref="I81" si="38">I70+I80</f>
        <v>163</v>
      </c>
      <c r="J81" s="32">
        <f t="shared" ref="J81:L81" si="39">J70+J80</f>
        <v>1180</v>
      </c>
      <c r="K81" s="32"/>
      <c r="L81" s="32">
        <f t="shared" si="39"/>
        <v>158.69999999999999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260</v>
      </c>
      <c r="G82" s="40">
        <v>14</v>
      </c>
      <c r="H82" s="40">
        <v>9</v>
      </c>
      <c r="I82" s="40">
        <v>44</v>
      </c>
      <c r="J82" s="40">
        <v>298</v>
      </c>
      <c r="K82" s="41" t="s">
        <v>95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3" t="s">
        <v>60</v>
      </c>
      <c r="F84" s="43">
        <v>210</v>
      </c>
      <c r="G84" s="43">
        <v>0</v>
      </c>
      <c r="H84" s="43">
        <v>0</v>
      </c>
      <c r="I84" s="43">
        <v>9</v>
      </c>
      <c r="J84" s="43">
        <v>38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20</v>
      </c>
      <c r="G85" s="43">
        <v>2</v>
      </c>
      <c r="H85" s="43">
        <v>1</v>
      </c>
      <c r="I85" s="43">
        <v>17</v>
      </c>
      <c r="J85" s="43">
        <v>87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53"/>
      <c r="F86" s="43"/>
      <c r="G86" s="43"/>
      <c r="H86" s="43"/>
      <c r="I86" s="43"/>
      <c r="J86" s="43"/>
      <c r="K86" s="5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48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16</v>
      </c>
      <c r="H89" s="19">
        <f t="shared" ref="H89" si="41">SUM(H82:H88)</f>
        <v>17</v>
      </c>
      <c r="I89" s="19">
        <f t="shared" ref="I89" si="42">SUM(I82:I88)</f>
        <v>70</v>
      </c>
      <c r="J89" s="19">
        <f t="shared" ref="J89" si="43">SUM(J82:J88)</f>
        <v>489</v>
      </c>
      <c r="K89" s="25"/>
      <c r="L89" s="19">
        <v>79.349999999999994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3</v>
      </c>
      <c r="H91" s="43">
        <v>4</v>
      </c>
      <c r="I91" s="43">
        <v>4</v>
      </c>
      <c r="J91" s="43">
        <v>64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110</v>
      </c>
      <c r="G92" s="43">
        <v>10</v>
      </c>
      <c r="H92" s="43">
        <v>13</v>
      </c>
      <c r="I92" s="43">
        <v>13</v>
      </c>
      <c r="J92" s="43">
        <v>206</v>
      </c>
      <c r="K92" s="44">
        <v>278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96</v>
      </c>
      <c r="F93" s="43">
        <v>150</v>
      </c>
      <c r="G93" s="43">
        <v>5</v>
      </c>
      <c r="H93" s="43">
        <v>6</v>
      </c>
      <c r="I93" s="43">
        <v>33</v>
      </c>
      <c r="J93" s="43">
        <v>200</v>
      </c>
      <c r="K93" s="44">
        <v>304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24</v>
      </c>
      <c r="J94" s="43">
        <v>90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</v>
      </c>
      <c r="H95" s="43">
        <v>0</v>
      </c>
      <c r="I95" s="43">
        <v>16</v>
      </c>
      <c r="J95" s="43">
        <v>76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2</v>
      </c>
      <c r="H96" s="43">
        <v>0</v>
      </c>
      <c r="I96" s="43">
        <v>15</v>
      </c>
      <c r="J96" s="43">
        <v>68</v>
      </c>
      <c r="K96" s="44" t="s">
        <v>42</v>
      </c>
      <c r="L96" s="43"/>
    </row>
    <row r="97" spans="1:12" ht="15" x14ac:dyDescent="0.25">
      <c r="A97" s="23"/>
      <c r="B97" s="15"/>
      <c r="C97" s="11"/>
      <c r="D97" s="6"/>
      <c r="E97" s="53"/>
      <c r="F97" s="43"/>
      <c r="G97" s="43"/>
      <c r="H97" s="43"/>
      <c r="I97" s="43"/>
      <c r="J97" s="43"/>
      <c r="K97" s="5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4">SUM(G90:G98)</f>
        <v>23</v>
      </c>
      <c r="H99" s="19">
        <f t="shared" ref="H99" si="45">SUM(H90:H98)</f>
        <v>23</v>
      </c>
      <c r="I99" s="19">
        <f t="shared" ref="I99" si="46">SUM(I90:I98)</f>
        <v>105</v>
      </c>
      <c r="J99" s="19">
        <f t="shared" ref="J99" si="47">SUM(J90:J98)</f>
        <v>704</v>
      </c>
      <c r="K99" s="25"/>
      <c r="L99" s="19">
        <v>79.349999999999994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1240</v>
      </c>
      <c r="G100" s="32">
        <f t="shared" ref="G100" si="48">G89+G99</f>
        <v>39</v>
      </c>
      <c r="H100" s="32">
        <f t="shared" ref="H100" si="49">H89+H99</f>
        <v>40</v>
      </c>
      <c r="I100" s="32">
        <f t="shared" ref="I100" si="50">I89+I99</f>
        <v>175</v>
      </c>
      <c r="J100" s="32">
        <f t="shared" ref="J100:L100" si="51">J89+J99</f>
        <v>1193</v>
      </c>
      <c r="K100" s="32"/>
      <c r="L100" s="32">
        <f t="shared" si="51"/>
        <v>158.69999999999999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300</v>
      </c>
      <c r="G101" s="40">
        <v>14</v>
      </c>
      <c r="H101" s="40">
        <v>15</v>
      </c>
      <c r="I101" s="40">
        <v>58</v>
      </c>
      <c r="J101" s="40">
        <v>434</v>
      </c>
      <c r="K101" s="41" t="s">
        <v>97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98</v>
      </c>
      <c r="F103" s="43">
        <v>200</v>
      </c>
      <c r="G103" s="43">
        <v>0</v>
      </c>
      <c r="H103" s="43">
        <v>0</v>
      </c>
      <c r="I103" s="43">
        <v>9</v>
      </c>
      <c r="J103" s="43">
        <v>36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53"/>
      <c r="F105" s="43"/>
      <c r="G105" s="43"/>
      <c r="H105" s="43"/>
      <c r="I105" s="43"/>
      <c r="J105" s="43"/>
      <c r="K105" s="5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14</v>
      </c>
      <c r="H108" s="19">
        <f t="shared" si="52"/>
        <v>15</v>
      </c>
      <c r="I108" s="19">
        <f t="shared" si="52"/>
        <v>67</v>
      </c>
      <c r="J108" s="19">
        <f t="shared" si="52"/>
        <v>470</v>
      </c>
      <c r="K108" s="25"/>
      <c r="L108" s="19">
        <v>79.349999999999994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4</v>
      </c>
      <c r="H110" s="43">
        <v>7</v>
      </c>
      <c r="I110" s="43">
        <v>15</v>
      </c>
      <c r="J110" s="43">
        <v>145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110</v>
      </c>
      <c r="G111" s="43">
        <v>7</v>
      </c>
      <c r="H111" s="43">
        <v>11</v>
      </c>
      <c r="I111" s="43">
        <v>12</v>
      </c>
      <c r="J111" s="43">
        <v>142</v>
      </c>
      <c r="K111" s="44" t="s">
        <v>100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6</v>
      </c>
      <c r="H112" s="43">
        <v>5</v>
      </c>
      <c r="I112" s="43">
        <v>23</v>
      </c>
      <c r="J112" s="43">
        <v>165</v>
      </c>
      <c r="K112" s="44">
        <v>199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45</v>
      </c>
      <c r="F113" s="43">
        <v>200</v>
      </c>
      <c r="G113" s="43">
        <v>0</v>
      </c>
      <c r="H113" s="43">
        <v>0</v>
      </c>
      <c r="I113" s="43">
        <v>25</v>
      </c>
      <c r="J113" s="43">
        <v>99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0</v>
      </c>
      <c r="I114" s="43">
        <v>16</v>
      </c>
      <c r="J114" s="43">
        <v>76</v>
      </c>
      <c r="K114" s="44" t="s">
        <v>42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2</v>
      </c>
      <c r="H115" s="43">
        <v>0</v>
      </c>
      <c r="I115" s="43">
        <v>15</v>
      </c>
      <c r="J115" s="43">
        <v>68</v>
      </c>
      <c r="K115" s="44" t="s">
        <v>42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3">SUM(G109:G117)</f>
        <v>22</v>
      </c>
      <c r="H118" s="19">
        <f t="shared" si="53"/>
        <v>23</v>
      </c>
      <c r="I118" s="19">
        <f t="shared" si="53"/>
        <v>106</v>
      </c>
      <c r="J118" s="19">
        <f t="shared" si="53"/>
        <v>695</v>
      </c>
      <c r="K118" s="25"/>
      <c r="L118" s="19">
        <v>79.349999999999994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1240</v>
      </c>
      <c r="G119" s="32">
        <f t="shared" ref="G119" si="54">G108+G118</f>
        <v>36</v>
      </c>
      <c r="H119" s="32">
        <f t="shared" ref="H119" si="55">H108+H118</f>
        <v>38</v>
      </c>
      <c r="I119" s="32">
        <f t="shared" ref="I119" si="56">I108+I118</f>
        <v>173</v>
      </c>
      <c r="J119" s="32">
        <f t="shared" ref="J119:L119" si="57">J108+J118</f>
        <v>1165</v>
      </c>
      <c r="K119" s="32"/>
      <c r="L119" s="32">
        <f t="shared" si="57"/>
        <v>158.69999999999999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250</v>
      </c>
      <c r="G120" s="40">
        <v>12</v>
      </c>
      <c r="H120" s="40">
        <v>13</v>
      </c>
      <c r="I120" s="40">
        <v>44</v>
      </c>
      <c r="J120" s="40">
        <v>347</v>
      </c>
      <c r="K120" s="41">
        <v>392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39</v>
      </c>
      <c r="F122" s="43">
        <v>200</v>
      </c>
      <c r="G122" s="43">
        <v>0</v>
      </c>
      <c r="H122" s="43">
        <v>0</v>
      </c>
      <c r="I122" s="43">
        <v>9</v>
      </c>
      <c r="J122" s="43">
        <v>36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101</v>
      </c>
      <c r="F123" s="43">
        <v>50</v>
      </c>
      <c r="G123" s="43">
        <v>3</v>
      </c>
      <c r="H123" s="43">
        <v>2</v>
      </c>
      <c r="I123" s="43">
        <v>17</v>
      </c>
      <c r="J123" s="43">
        <v>87</v>
      </c>
      <c r="K123" s="44">
        <v>2</v>
      </c>
      <c r="L123" s="43"/>
    </row>
    <row r="124" spans="1:12" ht="15" x14ac:dyDescent="0.25">
      <c r="A124" s="14"/>
      <c r="B124" s="15"/>
      <c r="C124" s="11"/>
      <c r="D124" s="7" t="s">
        <v>24</v>
      </c>
      <c r="E124" s="53"/>
      <c r="F124" s="43"/>
      <c r="G124" s="43"/>
      <c r="H124" s="43"/>
      <c r="I124" s="43"/>
      <c r="J124" s="43"/>
      <c r="K124" s="5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15</v>
      </c>
      <c r="H127" s="19">
        <f t="shared" si="58"/>
        <v>15</v>
      </c>
      <c r="I127" s="19">
        <f t="shared" si="58"/>
        <v>70</v>
      </c>
      <c r="J127" s="19">
        <f t="shared" si="58"/>
        <v>470</v>
      </c>
      <c r="K127" s="25"/>
      <c r="L127" s="19">
        <v>79.349999999999994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4</v>
      </c>
      <c r="H129" s="43">
        <v>5</v>
      </c>
      <c r="I129" s="43">
        <v>22</v>
      </c>
      <c r="J129" s="43">
        <v>144</v>
      </c>
      <c r="K129" s="44">
        <v>98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240</v>
      </c>
      <c r="G130" s="43">
        <v>16</v>
      </c>
      <c r="H130" s="43">
        <v>19</v>
      </c>
      <c r="I130" s="43">
        <v>26</v>
      </c>
      <c r="J130" s="43">
        <v>322</v>
      </c>
      <c r="K130" s="44">
        <v>291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>
        <v>0</v>
      </c>
      <c r="I132" s="43">
        <v>24</v>
      </c>
      <c r="J132" s="43">
        <v>96</v>
      </c>
      <c r="K132" s="44">
        <v>348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>
        <v>0</v>
      </c>
      <c r="I133" s="43">
        <v>16</v>
      </c>
      <c r="J133" s="43">
        <v>76</v>
      </c>
      <c r="K133" s="44" t="s">
        <v>42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2</v>
      </c>
      <c r="H134" s="43">
        <v>0</v>
      </c>
      <c r="I134" s="43">
        <v>15</v>
      </c>
      <c r="J134" s="43">
        <v>68</v>
      </c>
      <c r="K134" s="44" t="s">
        <v>42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9">SUM(G128:G136)</f>
        <v>25</v>
      </c>
      <c r="H137" s="19">
        <f t="shared" si="59"/>
        <v>24</v>
      </c>
      <c r="I137" s="19">
        <f t="shared" si="59"/>
        <v>103</v>
      </c>
      <c r="J137" s="19">
        <f t="shared" si="59"/>
        <v>706</v>
      </c>
      <c r="K137" s="25"/>
      <c r="L137" s="19">
        <v>79.349999999999994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60">G127+G137</f>
        <v>40</v>
      </c>
      <c r="H138" s="32">
        <f t="shared" ref="H138" si="61">H127+H137</f>
        <v>39</v>
      </c>
      <c r="I138" s="32">
        <f t="shared" ref="I138" si="62">I127+I137</f>
        <v>173</v>
      </c>
      <c r="J138" s="32">
        <f t="shared" ref="J138:L138" si="63">J127+J137</f>
        <v>1176</v>
      </c>
      <c r="K138" s="32"/>
      <c r="L138" s="32">
        <f t="shared" si="63"/>
        <v>158.69999999999999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103</v>
      </c>
      <c r="F139" s="43">
        <v>200</v>
      </c>
      <c r="G139" s="43">
        <v>14</v>
      </c>
      <c r="H139" s="43">
        <v>15</v>
      </c>
      <c r="I139" s="43">
        <v>44</v>
      </c>
      <c r="J139" s="43">
        <v>365</v>
      </c>
      <c r="K139" s="44" t="s">
        <v>104</v>
      </c>
      <c r="L139" s="40"/>
    </row>
    <row r="140" spans="1:12" ht="15" x14ac:dyDescent="0.25">
      <c r="A140" s="23"/>
      <c r="B140" s="15"/>
      <c r="C140" s="11"/>
      <c r="D140" s="6" t="s">
        <v>24</v>
      </c>
      <c r="E140" s="42" t="s">
        <v>41</v>
      </c>
      <c r="F140" s="43">
        <v>100</v>
      </c>
      <c r="G140" s="43">
        <v>1</v>
      </c>
      <c r="H140" s="43">
        <v>2</v>
      </c>
      <c r="I140" s="43">
        <v>16</v>
      </c>
      <c r="J140" s="43">
        <v>72</v>
      </c>
      <c r="K140" s="44" t="s">
        <v>42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210</v>
      </c>
      <c r="G141" s="43">
        <v>0</v>
      </c>
      <c r="H141" s="43">
        <v>0</v>
      </c>
      <c r="I141" s="43">
        <v>9</v>
      </c>
      <c r="J141" s="43">
        <v>38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40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4">SUM(G139:G145)</f>
        <v>15</v>
      </c>
      <c r="H146" s="19">
        <f t="shared" si="64"/>
        <v>17</v>
      </c>
      <c r="I146" s="19">
        <f t="shared" si="64"/>
        <v>69</v>
      </c>
      <c r="J146" s="19">
        <f t="shared" si="64"/>
        <v>475</v>
      </c>
      <c r="K146" s="25"/>
      <c r="L146" s="19">
        <v>79.349999999999994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3</v>
      </c>
      <c r="H148" s="43">
        <v>12</v>
      </c>
      <c r="I148" s="43">
        <v>9</v>
      </c>
      <c r="J148" s="43">
        <v>145</v>
      </c>
      <c r="K148" s="44">
        <v>112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240</v>
      </c>
      <c r="G149" s="43">
        <v>15</v>
      </c>
      <c r="H149" s="43">
        <v>12</v>
      </c>
      <c r="I149" s="43">
        <v>36</v>
      </c>
      <c r="J149" s="43">
        <v>310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</v>
      </c>
      <c r="H151" s="43">
        <v>0</v>
      </c>
      <c r="I151" s="43">
        <v>26</v>
      </c>
      <c r="J151" s="43">
        <v>106</v>
      </c>
      <c r="K151" s="44">
        <v>354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0</v>
      </c>
      <c r="I152" s="43">
        <v>16</v>
      </c>
      <c r="J152" s="43">
        <v>76</v>
      </c>
      <c r="K152" s="44" t="s">
        <v>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2</v>
      </c>
      <c r="H153" s="43">
        <v>0</v>
      </c>
      <c r="I153" s="43">
        <v>15</v>
      </c>
      <c r="J153" s="43">
        <v>68</v>
      </c>
      <c r="K153" s="44" t="s">
        <v>42</v>
      </c>
      <c r="L153" s="43"/>
    </row>
    <row r="154" spans="1:12" ht="15" x14ac:dyDescent="0.25">
      <c r="A154" s="23"/>
      <c r="B154" s="15"/>
      <c r="C154" s="11"/>
      <c r="D154" s="6"/>
      <c r="E154" s="53"/>
      <c r="F154" s="43"/>
      <c r="G154" s="43"/>
      <c r="H154" s="43"/>
      <c r="I154" s="43"/>
      <c r="J154" s="43"/>
      <c r="K154" s="5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5">SUM(G147:G155)</f>
        <v>23</v>
      </c>
      <c r="H156" s="19">
        <f t="shared" si="65"/>
        <v>24</v>
      </c>
      <c r="I156" s="19">
        <f t="shared" si="65"/>
        <v>102</v>
      </c>
      <c r="J156" s="19">
        <f t="shared" si="65"/>
        <v>705</v>
      </c>
      <c r="K156" s="25"/>
      <c r="L156" s="19">
        <v>79.349999999999994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1230</v>
      </c>
      <c r="G157" s="32">
        <f t="shared" ref="G157" si="66">G146+G156</f>
        <v>38</v>
      </c>
      <c r="H157" s="32">
        <f t="shared" ref="H157" si="67">H146+H156</f>
        <v>41</v>
      </c>
      <c r="I157" s="32">
        <f t="shared" ref="I157" si="68">I146+I156</f>
        <v>171</v>
      </c>
      <c r="J157" s="32">
        <f t="shared" ref="J157:L157" si="69">J146+J156</f>
        <v>1180</v>
      </c>
      <c r="K157" s="32"/>
      <c r="L157" s="32">
        <f t="shared" si="69"/>
        <v>158.69999999999999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170</v>
      </c>
      <c r="G158" s="40">
        <v>11</v>
      </c>
      <c r="H158" s="40">
        <v>15</v>
      </c>
      <c r="I158" s="40">
        <v>40</v>
      </c>
      <c r="J158" s="40">
        <v>325</v>
      </c>
      <c r="K158" s="41" t="s">
        <v>68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12</v>
      </c>
      <c r="J160" s="43">
        <v>50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3" t="s">
        <v>41</v>
      </c>
      <c r="F162" s="43">
        <v>100</v>
      </c>
      <c r="G162" s="43">
        <v>1</v>
      </c>
      <c r="H162" s="43">
        <v>0</v>
      </c>
      <c r="I162" s="43">
        <v>16</v>
      </c>
      <c r="J162" s="43">
        <v>72</v>
      </c>
      <c r="K162" s="54" t="s">
        <v>42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0">SUM(G158:G164)</f>
        <v>12</v>
      </c>
      <c r="H165" s="19">
        <f t="shared" si="70"/>
        <v>15</v>
      </c>
      <c r="I165" s="19">
        <f t="shared" si="70"/>
        <v>68</v>
      </c>
      <c r="J165" s="19">
        <f t="shared" si="70"/>
        <v>447</v>
      </c>
      <c r="K165" s="25"/>
      <c r="L165" s="19">
        <v>79.349999999999994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3</v>
      </c>
      <c r="H167" s="43">
        <v>7</v>
      </c>
      <c r="I167" s="43">
        <v>17</v>
      </c>
      <c r="J167" s="43">
        <v>144</v>
      </c>
      <c r="K167" s="44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220</v>
      </c>
      <c r="G168" s="43">
        <v>15</v>
      </c>
      <c r="H168" s="43">
        <v>17</v>
      </c>
      <c r="I168" s="43">
        <v>31</v>
      </c>
      <c r="J168" s="43">
        <v>322</v>
      </c>
      <c r="K168" s="44">
        <v>392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</v>
      </c>
      <c r="H170" s="43">
        <v>0</v>
      </c>
      <c r="I170" s="43">
        <v>24</v>
      </c>
      <c r="J170" s="43">
        <v>97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0</v>
      </c>
      <c r="I171" s="43">
        <v>16</v>
      </c>
      <c r="J171" s="43">
        <v>76</v>
      </c>
      <c r="K171" s="44" t="s">
        <v>42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2</v>
      </c>
      <c r="H172" s="43">
        <v>0</v>
      </c>
      <c r="I172" s="43">
        <v>15</v>
      </c>
      <c r="J172" s="43">
        <v>68</v>
      </c>
      <c r="K172" s="44" t="s">
        <v>42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23</v>
      </c>
      <c r="H175" s="19">
        <f t="shared" si="71"/>
        <v>24</v>
      </c>
      <c r="I175" s="19">
        <f t="shared" si="71"/>
        <v>103</v>
      </c>
      <c r="J175" s="19">
        <f t="shared" si="71"/>
        <v>707</v>
      </c>
      <c r="K175" s="25"/>
      <c r="L175" s="19">
        <v>79.349999999999994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1170</v>
      </c>
      <c r="G176" s="32">
        <f t="shared" ref="G176" si="72">G165+G175</f>
        <v>35</v>
      </c>
      <c r="H176" s="32">
        <f t="shared" ref="H176" si="73">H165+H175</f>
        <v>39</v>
      </c>
      <c r="I176" s="32">
        <f t="shared" ref="I176" si="74">I165+I175</f>
        <v>171</v>
      </c>
      <c r="J176" s="32">
        <f t="shared" ref="J176:L176" si="75">J165+J175</f>
        <v>1154</v>
      </c>
      <c r="K176" s="32"/>
      <c r="L176" s="32">
        <f t="shared" si="75"/>
        <v>158.69999999999999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200</v>
      </c>
      <c r="G177" s="40">
        <v>9</v>
      </c>
      <c r="H177" s="40">
        <v>13</v>
      </c>
      <c r="I177" s="40">
        <v>22</v>
      </c>
      <c r="J177" s="40">
        <v>264</v>
      </c>
      <c r="K177" s="41">
        <v>175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</v>
      </c>
      <c r="H179" s="43">
        <v>0</v>
      </c>
      <c r="I179" s="43">
        <v>9</v>
      </c>
      <c r="J179" s="43">
        <v>36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82</v>
      </c>
      <c r="F180" s="43">
        <v>40</v>
      </c>
      <c r="G180" s="43">
        <v>5</v>
      </c>
      <c r="H180" s="43">
        <v>3</v>
      </c>
      <c r="I180" s="43">
        <v>21</v>
      </c>
      <c r="J180" s="43">
        <v>91</v>
      </c>
      <c r="K180" s="44">
        <v>3</v>
      </c>
      <c r="L180" s="43"/>
    </row>
    <row r="181" spans="1:12" ht="15" x14ac:dyDescent="0.25">
      <c r="A181" s="23"/>
      <c r="B181" s="15"/>
      <c r="C181" s="11"/>
      <c r="D181" s="7" t="s">
        <v>24</v>
      </c>
      <c r="E181" s="53" t="s">
        <v>41</v>
      </c>
      <c r="F181" s="43">
        <v>100</v>
      </c>
      <c r="G181" s="43">
        <v>1</v>
      </c>
      <c r="H181" s="43">
        <v>0</v>
      </c>
      <c r="I181" s="43">
        <v>16</v>
      </c>
      <c r="J181" s="43">
        <v>72</v>
      </c>
      <c r="K181" s="54" t="s">
        <v>42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76">SUM(G177:G183)</f>
        <v>15</v>
      </c>
      <c r="H184" s="19">
        <f t="shared" si="76"/>
        <v>16</v>
      </c>
      <c r="I184" s="19">
        <f t="shared" si="76"/>
        <v>68</v>
      </c>
      <c r="J184" s="19">
        <f t="shared" si="76"/>
        <v>463</v>
      </c>
      <c r="K184" s="25"/>
      <c r="L184" s="19">
        <v>79.349999999999994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2</v>
      </c>
      <c r="H186" s="43">
        <v>7</v>
      </c>
      <c r="I186" s="43">
        <v>23</v>
      </c>
      <c r="J186" s="43">
        <v>170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240</v>
      </c>
      <c r="G187" s="43">
        <v>16</v>
      </c>
      <c r="H187" s="43">
        <v>15</v>
      </c>
      <c r="I187" s="43">
        <v>20</v>
      </c>
      <c r="J187" s="43">
        <v>296</v>
      </c>
      <c r="K187" s="44">
        <v>259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</v>
      </c>
      <c r="H189" s="43">
        <v>0</v>
      </c>
      <c r="I189" s="43">
        <v>25</v>
      </c>
      <c r="J189" s="43">
        <v>99</v>
      </c>
      <c r="K189" s="44">
        <v>342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</v>
      </c>
      <c r="H190" s="43">
        <v>0</v>
      </c>
      <c r="I190" s="43">
        <v>16</v>
      </c>
      <c r="J190" s="43">
        <v>76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2</v>
      </c>
      <c r="H191" s="43">
        <v>0</v>
      </c>
      <c r="I191" s="43">
        <v>15</v>
      </c>
      <c r="J191" s="43">
        <v>68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7">SUM(G185:G193)</f>
        <v>23</v>
      </c>
      <c r="H194" s="19">
        <f t="shared" si="77"/>
        <v>22</v>
      </c>
      <c r="I194" s="19">
        <f t="shared" si="77"/>
        <v>99</v>
      </c>
      <c r="J194" s="19">
        <f t="shared" si="77"/>
        <v>709</v>
      </c>
      <c r="K194" s="25"/>
      <c r="L194" s="19">
        <v>79.349999999999994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1260</v>
      </c>
      <c r="G195" s="32">
        <f t="shared" ref="G195" si="78">G184+G194</f>
        <v>38</v>
      </c>
      <c r="H195" s="32">
        <f t="shared" ref="H195" si="79">H184+H194</f>
        <v>38</v>
      </c>
      <c r="I195" s="32">
        <f t="shared" ref="I195" si="80">I184+I194</f>
        <v>167</v>
      </c>
      <c r="J195" s="32">
        <f t="shared" ref="J195:L195" si="81">J184+J194</f>
        <v>1172</v>
      </c>
      <c r="K195" s="32"/>
      <c r="L195" s="32">
        <f t="shared" si="81"/>
        <v>158.69999999999999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1226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38.5</v>
      </c>
      <c r="H196" s="34">
        <f t="shared" si="82"/>
        <v>39</v>
      </c>
      <c r="I196" s="34">
        <f t="shared" si="82"/>
        <v>169.7</v>
      </c>
      <c r="J196" s="34">
        <f t="shared" si="82"/>
        <v>1174.0999999999999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158.70000000000002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borshchova_sv</cp:lastModifiedBy>
  <cp:lastPrinted>2024-12-24T10:20:29Z</cp:lastPrinted>
  <dcterms:created xsi:type="dcterms:W3CDTF">2022-05-16T14:23:56Z</dcterms:created>
  <dcterms:modified xsi:type="dcterms:W3CDTF">2025-01-16T09:24:26Z</dcterms:modified>
</cp:coreProperties>
</file>